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<sst xmlns="http://schemas.openxmlformats.org/spreadsheetml/2006/main" count="67" uniqueCount="52">
  <si>
    <t>永州职业技术学院办公楼二楼报告厅室内全彩LED显示屏项目清单</t>
  </si>
  <si>
    <t>序号</t>
  </si>
  <si>
    <t>货物名称</t>
  </si>
  <si>
    <t>产品型号</t>
  </si>
  <si>
    <t>规格参数及需求</t>
  </si>
  <si>
    <t>单位</t>
  </si>
  <si>
    <t>数量</t>
  </si>
  <si>
    <t>单价</t>
  </si>
  <si>
    <t>合计</t>
  </si>
  <si>
    <t>参考品牌</t>
  </si>
  <si>
    <t>LED显示屏</t>
  </si>
  <si>
    <t>P2.5</t>
  </si>
  <si>
    <t>1）LED灯管芯：SMD2121封装技术（黑灯），2）像素间距：2.5mm，3）点密度：160000点/㎡，4）灰度处理：16Bit，5）白平衡亮度≥600cd/㎡，6）刷新频率≥3000Hz，7）峰值功耗≤500W/㎡，8）平均功耗≤150W/㎡，9）单元尺寸320mm*160mm*15mm，10）前维护安装方式，11）显示尺寸：4.48m（W）*2.56m(H)=11.468㎡,12）整屏分辨率：1792*1024=1835008。</t>
  </si>
  <si>
    <t>㎡</t>
  </si>
  <si>
    <t>利亚德，、洲明、艾比森</t>
  </si>
  <si>
    <t xml:space="preserve">                            发送卡</t>
  </si>
  <si>
    <t>1）一路DVI信号接口输入；2）RJ45网络接口输出；3）USB 3.0接口控制，可级联多台进行统一控制；4）一路光探头接口输入；5）独立电源供电，额定工作电压：AC220V，50Hz；6）支持高位阶视频输入16位颜色；7）额定功率：2.5W; 8）工作环境温度：-20℃~75℃。为保证产品的兼容性和稳定性需与显示屏同一品牌。</t>
  </si>
  <si>
    <t>套</t>
  </si>
  <si>
    <t>利亚德，卡莱特，凯视达</t>
  </si>
  <si>
    <t xml:space="preserve">                           接收卡</t>
  </si>
  <si>
    <t>1)集成12个标准接口，2)接收卡输入电压范围DC+3.5V-+5.5V，3) 支持24组RGB信号输出，4)单张接收卡最大带载像素为65K像素点，5)支持接收卡数据回读，6)支持PWM芯片、逐点检测芯片、常规芯片，7) 支持箱体温度、湿度、电压监测，8) 支持高灰度、高刷新芯片，9) 支持逐点亮度、色度校正，10)支持接收卡预存画面设置。为保证产品的兼容性和稳定性需与显示屏同一品牌。</t>
  </si>
  <si>
    <t>显示屏管理软件</t>
  </si>
  <si>
    <t>1）功能强大的多屏多节目多窗口导播软件，每个显示屏可设置不同的播放方案；2）远程操作控制和发布播放方案到显示屏；3）可设置不同的日期和时间播放不同的节目页内容；4）每个节目页可添加多个窗口，窗口的大小和位置可任意设置；5）支持多种媒体类型文件播放；6）防止视频长时间播放卡死功能；7）快速预览功能、定时和周期插播、紧急插播和即时通知功能；8）严重故障的自我恢复功能；9）开机自启动和启动自动播放；10）可查看任意日期的播放日志，或导出为报表文件，硬盘备份功能。</t>
  </si>
  <si>
    <t>免费赠送</t>
  </si>
  <si>
    <t>计算机</t>
  </si>
  <si>
    <t>Windows 10 操作系统，CPU i5-7400/内存 8G 速度：DDR3/硬盘 1T 转速7200转/分钟/ 2G独显 ，显示器21.5英寸，显示分辨率1920*1080，有线网卡：1000Mbps以太网卡，视频接口：DVI/HDMI接口，音频接口3 Audio Jack with 5.1。</t>
  </si>
  <si>
    <t>联想、戴尔、华硕、惠普</t>
  </si>
  <si>
    <t>视频处理器</t>
  </si>
  <si>
    <t xml:space="preserve">先进的隔行运动图像自适应处理技术，先进的图像缩放技术，支持数十种输出分辨率，清除视频图像运动拖尾和锯齿现象，任意输入信号之间无缝切换、淡入淡出、划像等特效切换 ，切换过程主输出画面无黑屏，支持大屏幕拼接功能，输入电源：100~240VAC，50/60Hz，工作温度：0~45℃，输入信号 ：2×Video，1×VGA（RGBHV），1×HDMI（VESA/ CEA-861） ，1×DVI（VESA/ CEA-861），1×SDI（SDI/HD-SDI/3G-SDI），视频制式 ：PAL/NTSC ，输出信号：2×DVI（24+1 DVI_I ）。
</t>
  </si>
  <si>
    <t>台</t>
  </si>
  <si>
    <t>交流配电柜</t>
  </si>
  <si>
    <t>20KW</t>
  </si>
  <si>
    <t>1.配电柜总功率20KW；2.额定输入电压AC 380V；3.额定频率50Hz；4.外壳防护等级IP40；5.触保护等级I类；6.额定分散系数0.7；7.过电压类别III； 8.环境温度+10~+40℃；9.具备过压、过流、欠压、缺相、短路、断路保护与报警功能；10.具备分步延时起动和分步延时断电的功能，以减小显示屏停、送电时对电网的冲击。具有3C认证证书，证书里面的委托人名称、生产者（制造商）、生产企业名称为同品牌，并提供证书扫描件加盖制造商公章。</t>
  </si>
  <si>
    <t>PLC智能监控系统</t>
  </si>
  <si>
    <t xml:space="preserve">1）数字量输入：12路24V DC输入；2）数字量输出：10路继电输出；3）模拟量输入：4个电压输入，4个电流输入；4）通讯口：1路RS232接口,2路RS485接口，1路RJ45接口；5）程序容量：256K片内Flash内存；6）支持远程控制、远程监控、温度监控、烟雾监控等功能。
</t>
  </si>
  <si>
    <t>工程布线</t>
  </si>
  <si>
    <t>定制</t>
  </si>
  <si>
    <t>弱电布线，屏幕距离控制室的网线（超六类网线）＞100米远需用布光缆线；强电布线，总配电房至显示屏的配电柜主电力电缆线（BV 5*10㎡） 国标认证、3C认证线缆</t>
  </si>
  <si>
    <t>项</t>
  </si>
  <si>
    <t>物流运输</t>
  </si>
  <si>
    <t>工厂到现场的物流运输费。</t>
  </si>
  <si>
    <t>笔记本电脑</t>
  </si>
  <si>
    <t>14寸</t>
  </si>
  <si>
    <t>I5-8250U/8G/1T+128G/2G独显</t>
  </si>
  <si>
    <t>调音台</t>
  </si>
  <si>
    <t xml:space="preserve">音质动听，高音清晰，低音震撼。
精致大规模电路设计，功能强大齐全，噪音、串音超低。
各通道具独立的48V幻象电源按钮，具高通滤波器按钮LOW CUT。
每通道有增益开关、输入三段均衡高中低、效果、辅助旋钮。
每通道还设计了编组1、2独立旋钮和控制开关。
每通道都有独立的静音按钮来控制每路的输入信号开关。
每一路通道有独立的PFL（推子前监听）按钮开关，可以监听通道推子前声道信号，而不影响主输出信号
调音台还带有9段均衡器可以统一调节高中低频，设有独立的按钮控制开关。
独立的DJ照明灯插孔（LAMP）。
设计了脚踏式开关（FW MUTE）可插入一个脚踏式开关来控制内置效果器的输出。
16种参数可调的24BIT的DSP效果处理器，每种参数可由用户设定，并自动记忆。
调音台内置的USB声卡，可通道USB线连接电脑播放音乐，降低外界干扰。 14路麦克风输入，2组立体声输入。
2路主输出，2路编组输出，1路监听输出。
输入三段均衡，60mm推杆。
</t>
  </si>
  <si>
    <t>雅马哈、湖山、汉乐</t>
  </si>
  <si>
    <t>结构施工</t>
  </si>
  <si>
    <t>现场制作，采用国标Q235B镀锌钢材料制作钢结构+不锈钢材料装饰包边。具有中华人民共和国住房和城乡建设部颁发的“电子与智能化工程专业承包壹级”和“钢结构工程专业承包叁级”或以上资质证书；</t>
  </si>
  <si>
    <t>安装调试</t>
  </si>
  <si>
    <t>LED显示屏安装调试及培训服务，出厂质保期为1年。</t>
  </si>
  <si>
    <t>总计（含税价）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</si>
</sst>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);\(#,##0.000\)"/>
    <numFmt numFmtId="177" formatCode="[DBNum2][$-804]&quot;大&quot;&quot;写&quot;\:\(&quot;人&quot;&quot;民&quot;&quot;币&quot;\)General&quot;元&quot;&quot;整&quot;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name val="幼圆"/>
      <family val="3"/>
    </font>
    <font>
      <sz val="11"/>
      <name val="幼圆"/>
      <family val="3"/>
    </font>
    <font>
      <sz val="14"/>
      <name val="幼圆"/>
      <family val="3"/>
    </font>
    <font>
      <b/>
      <sz val="11"/>
      <name val="幼圆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D14" sqref="D14"/>
    </sheetView>
  </sheetViews>
  <sheetFormatPr defaultColWidth="8.875" defaultRowHeight="13.5"/>
  <cols>
    <col min="1" max="1" width="4.875" style="0" customWidth="1"/>
    <col min="2" max="2" width="11.625" style="0" customWidth="1"/>
    <col min="3" max="3" width="10.00390625" style="0" customWidth="1"/>
    <col min="4" max="4" width="47.25390625" style="0" customWidth="1"/>
    <col min="5" max="5" width="7.00390625" style="0" customWidth="1"/>
    <col min="7" max="7" width="11.00390625" style="0" customWidth="1"/>
    <col min="8" max="8" width="14.625" style="0" customWidth="1"/>
    <col min="9" max="9" width="12.50390625" style="2" customWidth="1"/>
  </cols>
  <sheetData>
    <row r="1" spans="1:9" ht="48" customHeight="1">
      <c r="A1" s="3" t="s">
        <v>0</v>
      </c>
      <c r="B1" s="4"/>
      <c r="C1" s="4"/>
      <c r="D1" s="4"/>
      <c r="E1" s="4"/>
      <c r="F1" s="4"/>
      <c r="G1" s="4"/>
      <c r="H1" s="4"/>
      <c r="I1" s="18"/>
    </row>
    <row r="2" spans="1:9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14.75" customHeight="1">
      <c r="A3" s="5">
        <v>1</v>
      </c>
      <c r="B3" s="5" t="s">
        <v>10</v>
      </c>
      <c r="C3" s="5" t="s">
        <v>11</v>
      </c>
      <c r="D3" s="6" t="s">
        <v>12</v>
      </c>
      <c r="E3" s="7" t="s">
        <v>13</v>
      </c>
      <c r="F3" s="5">
        <v>11.468</v>
      </c>
      <c r="G3" s="8">
        <v>9800</v>
      </c>
      <c r="H3" s="8">
        <f>F3*G3</f>
        <v>112386.4</v>
      </c>
      <c r="I3" s="19" t="s">
        <v>14</v>
      </c>
    </row>
    <row r="4" spans="1:9" ht="114" customHeight="1">
      <c r="A4" s="5">
        <v>2</v>
      </c>
      <c r="B4" s="5" t="s">
        <v>15</v>
      </c>
      <c r="C4" s="5"/>
      <c r="D4" s="9" t="s">
        <v>16</v>
      </c>
      <c r="E4" s="5" t="s">
        <v>17</v>
      </c>
      <c r="F4" s="5">
        <v>1</v>
      </c>
      <c r="G4" s="8">
        <v>2600</v>
      </c>
      <c r="H4" s="8">
        <v>2600</v>
      </c>
      <c r="I4" s="19" t="s">
        <v>18</v>
      </c>
    </row>
    <row r="5" spans="1:9" ht="126" customHeight="1">
      <c r="A5" s="5">
        <v>3</v>
      </c>
      <c r="B5" s="5" t="s">
        <v>19</v>
      </c>
      <c r="C5" s="5"/>
      <c r="D5" s="9" t="s">
        <v>20</v>
      </c>
      <c r="E5" s="5" t="s">
        <v>17</v>
      </c>
      <c r="F5" s="5">
        <v>60</v>
      </c>
      <c r="G5" s="8">
        <v>215</v>
      </c>
      <c r="H5" s="8">
        <f aca="true" t="shared" si="0" ref="H5:H16">F5*G5</f>
        <v>12900</v>
      </c>
      <c r="I5" s="19" t="s">
        <v>18</v>
      </c>
    </row>
    <row r="6" spans="1:9" ht="160.5" customHeight="1">
      <c r="A6" s="5">
        <v>4</v>
      </c>
      <c r="B6" s="5" t="s">
        <v>21</v>
      </c>
      <c r="C6" s="5"/>
      <c r="D6" s="9" t="s">
        <v>22</v>
      </c>
      <c r="E6" s="5" t="s">
        <v>17</v>
      </c>
      <c r="F6" s="5">
        <v>1</v>
      </c>
      <c r="G6" s="8">
        <v>10000</v>
      </c>
      <c r="H6" s="8" t="s">
        <v>23</v>
      </c>
      <c r="I6" s="20"/>
    </row>
    <row r="7" spans="1:9" ht="85.5" customHeight="1">
      <c r="A7" s="5">
        <v>5</v>
      </c>
      <c r="B7" s="5" t="s">
        <v>24</v>
      </c>
      <c r="C7" s="5"/>
      <c r="D7" s="6" t="s">
        <v>25</v>
      </c>
      <c r="E7" s="5" t="s">
        <v>17</v>
      </c>
      <c r="F7" s="5">
        <v>1</v>
      </c>
      <c r="G7" s="8">
        <v>6500</v>
      </c>
      <c r="H7" s="8">
        <f t="shared" si="0"/>
        <v>6500</v>
      </c>
      <c r="I7" s="19" t="s">
        <v>26</v>
      </c>
    </row>
    <row r="8" spans="1:9" ht="147" customHeight="1">
      <c r="A8" s="5">
        <v>6</v>
      </c>
      <c r="B8" s="5" t="s">
        <v>27</v>
      </c>
      <c r="C8" s="5"/>
      <c r="D8" s="10" t="s">
        <v>28</v>
      </c>
      <c r="E8" s="5" t="s">
        <v>29</v>
      </c>
      <c r="F8" s="5">
        <v>1</v>
      </c>
      <c r="G8" s="8">
        <v>7014.2</v>
      </c>
      <c r="H8" s="8">
        <f t="shared" si="0"/>
        <v>7014.2</v>
      </c>
      <c r="I8" s="19" t="s">
        <v>18</v>
      </c>
    </row>
    <row r="9" spans="1:9" ht="135" customHeight="1">
      <c r="A9" s="5">
        <v>7</v>
      </c>
      <c r="B9" s="5" t="s">
        <v>30</v>
      </c>
      <c r="C9" s="5" t="s">
        <v>31</v>
      </c>
      <c r="D9" s="11" t="s">
        <v>32</v>
      </c>
      <c r="E9" s="5" t="s">
        <v>29</v>
      </c>
      <c r="F9" s="5">
        <v>1</v>
      </c>
      <c r="G9" s="8">
        <v>3600</v>
      </c>
      <c r="H9" s="8">
        <f t="shared" si="0"/>
        <v>3600</v>
      </c>
      <c r="I9" s="20"/>
    </row>
    <row r="10" spans="1:9" ht="94.5">
      <c r="A10" s="5">
        <v>8</v>
      </c>
      <c r="B10" s="5" t="s">
        <v>33</v>
      </c>
      <c r="C10" s="5"/>
      <c r="D10" s="10" t="s">
        <v>34</v>
      </c>
      <c r="E10" s="5" t="s">
        <v>17</v>
      </c>
      <c r="F10" s="5">
        <v>1</v>
      </c>
      <c r="G10" s="8">
        <v>2650</v>
      </c>
      <c r="H10" s="8">
        <f t="shared" si="0"/>
        <v>2650</v>
      </c>
      <c r="I10" s="20"/>
    </row>
    <row r="11" spans="1:9" ht="60" customHeight="1">
      <c r="A11" s="5">
        <v>9</v>
      </c>
      <c r="B11" s="5" t="s">
        <v>35</v>
      </c>
      <c r="C11" s="5" t="s">
        <v>36</v>
      </c>
      <c r="D11" s="12" t="s">
        <v>37</v>
      </c>
      <c r="E11" s="5" t="s">
        <v>38</v>
      </c>
      <c r="F11" s="5">
        <v>1</v>
      </c>
      <c r="G11" s="8">
        <v>2000</v>
      </c>
      <c r="H11" s="8">
        <v>2000</v>
      </c>
      <c r="I11" s="20"/>
    </row>
    <row r="12" spans="1:9" ht="24" customHeight="1">
      <c r="A12" s="5">
        <v>10</v>
      </c>
      <c r="B12" s="5" t="s">
        <v>39</v>
      </c>
      <c r="C12" s="5" t="s">
        <v>36</v>
      </c>
      <c r="D12" s="13" t="s">
        <v>40</v>
      </c>
      <c r="E12" s="5" t="s">
        <v>38</v>
      </c>
      <c r="F12" s="5">
        <v>1</v>
      </c>
      <c r="G12" s="8">
        <v>1500</v>
      </c>
      <c r="H12" s="8">
        <f t="shared" si="0"/>
        <v>1500</v>
      </c>
      <c r="I12" s="20"/>
    </row>
    <row r="13" spans="1:9" ht="24" customHeight="1">
      <c r="A13" s="5">
        <v>11</v>
      </c>
      <c r="B13" s="5" t="s">
        <v>41</v>
      </c>
      <c r="C13" s="5" t="s">
        <v>42</v>
      </c>
      <c r="D13" s="13" t="s">
        <v>43</v>
      </c>
      <c r="E13" s="5" t="s">
        <v>29</v>
      </c>
      <c r="F13" s="5">
        <v>2</v>
      </c>
      <c r="G13" s="8">
        <v>6000</v>
      </c>
      <c r="H13" s="8">
        <f t="shared" si="0"/>
        <v>12000</v>
      </c>
      <c r="I13" s="20"/>
    </row>
    <row r="14" spans="1:9" ht="348" customHeight="1">
      <c r="A14" s="5">
        <v>12</v>
      </c>
      <c r="B14" s="5" t="s">
        <v>44</v>
      </c>
      <c r="C14" s="5"/>
      <c r="D14" s="12" t="s">
        <v>45</v>
      </c>
      <c r="E14" s="5" t="s">
        <v>29</v>
      </c>
      <c r="F14" s="5">
        <v>1</v>
      </c>
      <c r="G14" s="8">
        <v>3800</v>
      </c>
      <c r="H14" s="8">
        <f t="shared" si="0"/>
        <v>3800</v>
      </c>
      <c r="I14" s="19" t="s">
        <v>46</v>
      </c>
    </row>
    <row r="15" spans="1:9" ht="69" customHeight="1">
      <c r="A15" s="5">
        <v>13</v>
      </c>
      <c r="B15" s="5" t="s">
        <v>47</v>
      </c>
      <c r="C15" s="5" t="s">
        <v>36</v>
      </c>
      <c r="D15" s="11" t="s">
        <v>48</v>
      </c>
      <c r="E15" s="5" t="s">
        <v>13</v>
      </c>
      <c r="F15" s="14">
        <f>F3</f>
        <v>11.468</v>
      </c>
      <c r="G15" s="8">
        <v>1450</v>
      </c>
      <c r="H15" s="8">
        <v>16628.6</v>
      </c>
      <c r="I15" s="20"/>
    </row>
    <row r="16" spans="1:9" ht="25.5" customHeight="1">
      <c r="A16" s="5">
        <v>14</v>
      </c>
      <c r="B16" s="5" t="s">
        <v>49</v>
      </c>
      <c r="C16" s="5" t="s">
        <v>36</v>
      </c>
      <c r="D16" s="13" t="s">
        <v>50</v>
      </c>
      <c r="E16" s="5" t="s">
        <v>13</v>
      </c>
      <c r="F16" s="14">
        <f>F15</f>
        <v>11.468</v>
      </c>
      <c r="G16" s="8">
        <v>600</v>
      </c>
      <c r="H16" s="8">
        <f t="shared" si="0"/>
        <v>6880.8</v>
      </c>
      <c r="I16" s="20"/>
    </row>
    <row r="17" spans="1:9" ht="27.75" customHeight="1">
      <c r="A17" s="15" t="s">
        <v>51</v>
      </c>
      <c r="B17" s="15"/>
      <c r="C17" s="5"/>
      <c r="D17" s="16">
        <f>IF(H17&lt;0,“金额为负无效”,INT(H17))</f>
        <v>190460</v>
      </c>
      <c r="E17" s="16"/>
      <c r="F17" s="16"/>
      <c r="G17" s="16"/>
      <c r="H17" s="17">
        <f>SUM(H3:H16)</f>
        <v>190460</v>
      </c>
      <c r="I17" s="20"/>
    </row>
  </sheetData>
  <sheetProtection/>
  <mergeCells count="3">
    <mergeCell ref="A1:I1"/>
    <mergeCell ref="A17:B17"/>
    <mergeCell ref="D17:G1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Administrator</cp:lastModifiedBy>
  <cp:lastPrinted>2018-06-22T09:01:51Z</cp:lastPrinted>
  <dcterms:created xsi:type="dcterms:W3CDTF">2015-08-05T02:16:39Z</dcterms:created>
  <dcterms:modified xsi:type="dcterms:W3CDTF">2018-07-08T09:59:10Z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