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点位表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<sst xmlns="http://schemas.openxmlformats.org/spreadsheetml/2006/main" count="65" uniqueCount="33">
  <si>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永州职业技术学院医学部网络改造点位表</t>
  </si>
  <si>
    <t>楼栋名称</t>
  </si>
  <si>
    <t>楼层</t>
  </si>
  <si>
    <t>办公室
（间）</t>
  </si>
  <si>
    <t>办公室
网络点</t>
  </si>
  <si>
    <t>普通教室（间）</t>
  </si>
  <si>
    <t>普通教室网络点</t>
  </si>
  <si>
    <t>阶梯教室
（间）</t>
  </si>
  <si>
    <t>阶梯教室
网络点</t>
  </si>
  <si>
    <t>100*50金属桥架（米）</t>
  </si>
  <si>
    <t>网络点总数</t>
  </si>
  <si>
    <t>24口接入交换机</t>
  </si>
  <si>
    <t>48GE+4SFP
接入交换机</t>
  </si>
  <si>
    <t>室内4芯光纤（米）</t>
  </si>
  <si>
    <t>6U墙柜</t>
  </si>
  <si>
    <t>上联速率</t>
  </si>
  <si>
    <t>端口数</t>
  </si>
  <si>
    <t>主教学楼</t>
  </si>
  <si>
    <t>1F</t>
  </si>
  <si>
    <t>2F</t>
  </si>
  <si>
    <t>3F</t>
  </si>
  <si>
    <t>4F</t>
  </si>
  <si>
    <t>5F</t>
  </si>
  <si>
    <t>小计</t>
  </si>
  <si>
    <t>万兆</t>
  </si>
  <si>
    <t>实验实训中心</t>
  </si>
  <si>
    <t>6F</t>
  </si>
  <si>
    <t>千兆</t>
  </si>
  <si>
    <t>小教学楼</t>
  </si>
  <si>
    <t>图书馆</t>
  </si>
  <si>
    <t>图书馆后栋</t>
  </si>
  <si>
    <t>三食堂（实训中心）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</si>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</sst>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2"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CC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Protection="0">
      <alignment vertical="center"/>
    </xf>
    <xf numFmtId="0" fontId="3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7" fillId="17" borderId="6" applyNumberFormat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22" borderId="0" applyNumberFormat="0" applyBorder="0" applyAlignment="0" applyProtection="0"/>
    <xf numFmtId="0" fontId="20" fillId="16" borderId="8" applyNumberFormat="0" applyAlignment="0" applyProtection="0"/>
    <xf numFmtId="0" fontId="18" fillId="7" borderId="5" applyNumberFormat="0" applyAlignment="0" applyProtection="0"/>
    <xf numFmtId="0" fontId="25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</cellXfs>
  <cellStyles count="60">
    <cellStyle name="Normal" xfId="0"/>
    <cellStyle name="0,0&#13;&#10;NA&#13;&#10; 4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Normal 2 4" xfId="34"/>
    <cellStyle name="Normal_2010 ISC Products Price List_VDI Update(20100805) 22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2" xfId="43"/>
    <cellStyle name="常规 12 2" xfId="44"/>
    <cellStyle name="常规 19" xfId="45"/>
    <cellStyle name="常规 19 2" xfId="46"/>
    <cellStyle name="常规 6" xfId="47"/>
    <cellStyle name="常规 6 2" xfId="48"/>
    <cellStyle name="常规 7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样式 1 2 13 2" xfId="71"/>
    <cellStyle name="Followed Hyperlink" xfId="72"/>
    <cellStyle name="注释" xfId="7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5.00390625" style="3" customWidth="1"/>
    <col min="2" max="2" width="6.125" style="3" customWidth="1"/>
    <col min="3" max="3" width="7.875" style="3" customWidth="1"/>
    <col min="4" max="4" width="7.125" style="3" customWidth="1"/>
    <col min="5" max="5" width="7.25390625" style="3" customWidth="1"/>
    <col min="6" max="6" width="6.75390625" style="3" customWidth="1"/>
    <col min="7" max="7" width="7.875" style="3" customWidth="1"/>
    <col min="8" max="8" width="8.75390625" style="3" customWidth="1"/>
    <col min="9" max="9" width="10.25390625" style="3" customWidth="1"/>
    <col min="10" max="10" width="7.00390625" style="3" customWidth="1"/>
    <col min="11" max="11" width="8.375" style="3" customWidth="1"/>
    <col min="12" max="12" width="10.375" style="3" customWidth="1"/>
    <col min="13" max="13" width="11.375" style="3" customWidth="1"/>
    <col min="14" max="14" width="6.75390625" style="3" customWidth="1"/>
    <col min="15" max="15" width="6.375" style="3" customWidth="1"/>
    <col min="16" max="16384" width="9.00390625" style="3" customWidth="1"/>
  </cols>
  <sheetData>
    <row r="1" spans="1:16" s="1" customFormat="1" ht="34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2" customFormat="1" ht="5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ht="13.5">
      <c r="A3" s="22" t="s">
        <v>17</v>
      </c>
      <c r="B3" s="5" t="s">
        <v>18</v>
      </c>
      <c r="C3" s="5">
        <v>4</v>
      </c>
      <c r="D3" s="5">
        <v>4</v>
      </c>
      <c r="E3" s="5">
        <v>8</v>
      </c>
      <c r="F3" s="5">
        <v>8</v>
      </c>
      <c r="G3" s="5">
        <v>2</v>
      </c>
      <c r="H3" s="5">
        <v>4</v>
      </c>
      <c r="I3" s="5">
        <v>168</v>
      </c>
      <c r="J3" s="5">
        <f>SUM(D3,F3,H3)</f>
        <v>16</v>
      </c>
      <c r="K3" s="5"/>
      <c r="L3" s="5"/>
      <c r="M3" s="11"/>
      <c r="N3" s="11"/>
      <c r="O3" s="11"/>
      <c r="P3" s="11"/>
    </row>
    <row r="4" spans="1:16" ht="13.5">
      <c r="A4" s="22"/>
      <c r="B4" s="5" t="s">
        <v>19</v>
      </c>
      <c r="C4" s="5">
        <v>5</v>
      </c>
      <c r="D4" s="5">
        <v>5</v>
      </c>
      <c r="E4" s="5">
        <v>8</v>
      </c>
      <c r="F4" s="5">
        <v>8</v>
      </c>
      <c r="G4" s="5">
        <v>2</v>
      </c>
      <c r="H4" s="5">
        <v>4</v>
      </c>
      <c r="I4" s="5">
        <v>168</v>
      </c>
      <c r="J4" s="5">
        <f>SUM(D4,F4,H4)</f>
        <v>17</v>
      </c>
      <c r="K4" s="5"/>
      <c r="L4" s="5">
        <v>1</v>
      </c>
      <c r="M4" s="11">
        <v>80</v>
      </c>
      <c r="N4" s="11">
        <v>1</v>
      </c>
      <c r="O4" s="11"/>
      <c r="P4" s="11"/>
    </row>
    <row r="5" spans="1:16" ht="13.5">
      <c r="A5" s="22"/>
      <c r="B5" s="5" t="s">
        <v>20</v>
      </c>
      <c r="C5" s="5">
        <v>9</v>
      </c>
      <c r="D5" s="5">
        <v>9</v>
      </c>
      <c r="E5" s="5">
        <v>8</v>
      </c>
      <c r="F5" s="5">
        <v>8</v>
      </c>
      <c r="G5" s="5">
        <v>0</v>
      </c>
      <c r="H5" s="5">
        <v>0</v>
      </c>
      <c r="I5" s="5">
        <v>165</v>
      </c>
      <c r="J5" s="5">
        <f>SUM(D5,F5,H5)</f>
        <v>17</v>
      </c>
      <c r="K5" s="5">
        <v>1</v>
      </c>
      <c r="L5" s="5"/>
      <c r="M5" s="11">
        <v>90</v>
      </c>
      <c r="N5" s="11">
        <v>1</v>
      </c>
      <c r="O5" s="11"/>
      <c r="P5" s="11"/>
    </row>
    <row r="6" spans="1:16" ht="13.5">
      <c r="A6" s="22"/>
      <c r="B6" s="5" t="s">
        <v>21</v>
      </c>
      <c r="C6" s="5">
        <v>9</v>
      </c>
      <c r="D6" s="5">
        <v>9</v>
      </c>
      <c r="E6" s="5">
        <v>8</v>
      </c>
      <c r="F6" s="5">
        <v>8</v>
      </c>
      <c r="G6" s="5">
        <v>0</v>
      </c>
      <c r="H6" s="5">
        <v>0</v>
      </c>
      <c r="I6" s="5">
        <v>165</v>
      </c>
      <c r="J6" s="5">
        <f>SUM(D6,F6,H6)</f>
        <v>17</v>
      </c>
      <c r="K6" s="5"/>
      <c r="L6" s="5">
        <v>1</v>
      </c>
      <c r="M6" s="11">
        <v>100</v>
      </c>
      <c r="N6" s="11">
        <v>1</v>
      </c>
      <c r="O6" s="11"/>
      <c r="P6" s="11"/>
    </row>
    <row r="7" spans="1:16" ht="13.5">
      <c r="A7" s="22"/>
      <c r="B7" s="5" t="s">
        <v>22</v>
      </c>
      <c r="C7" s="5">
        <v>9</v>
      </c>
      <c r="D7" s="5">
        <v>9</v>
      </c>
      <c r="E7" s="5">
        <v>8</v>
      </c>
      <c r="F7" s="5">
        <v>8</v>
      </c>
      <c r="G7" s="5">
        <v>0</v>
      </c>
      <c r="H7" s="5">
        <v>0</v>
      </c>
      <c r="I7" s="5">
        <v>165</v>
      </c>
      <c r="J7" s="5">
        <f>SUM(D7,F7,H7)</f>
        <v>17</v>
      </c>
      <c r="K7" s="5"/>
      <c r="L7" s="5"/>
      <c r="M7" s="11"/>
      <c r="N7" s="11"/>
      <c r="O7" s="11"/>
      <c r="P7" s="11"/>
    </row>
    <row r="8" spans="1:16" s="2" customFormat="1" ht="13.5">
      <c r="A8" s="20" t="s">
        <v>23</v>
      </c>
      <c r="B8" s="20"/>
      <c r="C8" s="6">
        <f>SUM(C3:C7)</f>
        <v>36</v>
      </c>
      <c r="D8" s="6">
        <f aca="true" t="shared" si="0" ref="D8:J8">SUM(D3:D7)</f>
        <v>36</v>
      </c>
      <c r="E8" s="6">
        <f t="shared" si="0"/>
        <v>40</v>
      </c>
      <c r="F8" s="6">
        <f t="shared" si="0"/>
        <v>40</v>
      </c>
      <c r="G8" s="6">
        <f t="shared" si="0"/>
        <v>4</v>
      </c>
      <c r="H8" s="6">
        <f t="shared" si="0"/>
        <v>8</v>
      </c>
      <c r="I8" s="6">
        <f t="shared" si="0"/>
        <v>831</v>
      </c>
      <c r="J8" s="6">
        <f t="shared" si="0"/>
        <v>84</v>
      </c>
      <c r="K8" s="6">
        <v>1</v>
      </c>
      <c r="L8" s="6">
        <f>SUM(L3:L7)</f>
        <v>2</v>
      </c>
      <c r="M8" s="12">
        <v>270</v>
      </c>
      <c r="N8" s="12">
        <v>3</v>
      </c>
      <c r="O8" s="13" t="s">
        <v>24</v>
      </c>
      <c r="P8" s="13">
        <v>3</v>
      </c>
    </row>
    <row r="9" spans="1:16" ht="13.5">
      <c r="A9" s="22" t="s">
        <v>25</v>
      </c>
      <c r="B9" s="5" t="s">
        <v>18</v>
      </c>
      <c r="C9" s="5">
        <v>0</v>
      </c>
      <c r="D9" s="5">
        <v>0</v>
      </c>
      <c r="E9" s="5">
        <v>11</v>
      </c>
      <c r="F9" s="5">
        <v>11</v>
      </c>
      <c r="G9" s="5">
        <v>0</v>
      </c>
      <c r="H9" s="5">
        <v>0</v>
      </c>
      <c r="I9" s="5">
        <v>165</v>
      </c>
      <c r="J9" s="5">
        <f aca="true" t="shared" si="1" ref="J9:J14">SUM(D9,F9,H9)</f>
        <v>11</v>
      </c>
      <c r="K9" s="5"/>
      <c r="L9" s="5"/>
      <c r="M9" s="11"/>
      <c r="N9" s="11"/>
      <c r="O9" s="11"/>
      <c r="P9" s="11"/>
    </row>
    <row r="10" spans="1:16" ht="13.5">
      <c r="A10" s="22"/>
      <c r="B10" s="5" t="s">
        <v>19</v>
      </c>
      <c r="C10" s="5">
        <v>0</v>
      </c>
      <c r="D10" s="5">
        <v>0</v>
      </c>
      <c r="E10" s="5">
        <v>17</v>
      </c>
      <c r="F10" s="5">
        <v>17</v>
      </c>
      <c r="G10" s="5">
        <v>0</v>
      </c>
      <c r="H10" s="5">
        <v>0</v>
      </c>
      <c r="I10" s="5">
        <v>165</v>
      </c>
      <c r="J10" s="5">
        <f t="shared" si="1"/>
        <v>17</v>
      </c>
      <c r="K10" s="5"/>
      <c r="L10" s="5">
        <v>1</v>
      </c>
      <c r="M10" s="11">
        <v>75</v>
      </c>
      <c r="N10" s="11">
        <v>1</v>
      </c>
      <c r="O10" s="11"/>
      <c r="P10" s="11"/>
    </row>
    <row r="11" spans="1:16" ht="13.5">
      <c r="A11" s="22"/>
      <c r="B11" s="5" t="s">
        <v>20</v>
      </c>
      <c r="C11" s="5">
        <v>0</v>
      </c>
      <c r="D11" s="5">
        <v>0</v>
      </c>
      <c r="E11" s="5">
        <v>19</v>
      </c>
      <c r="F11" s="5">
        <v>19</v>
      </c>
      <c r="G11" s="5">
        <v>0</v>
      </c>
      <c r="H11" s="5">
        <v>0</v>
      </c>
      <c r="I11" s="5">
        <v>165</v>
      </c>
      <c r="J11" s="5">
        <f t="shared" si="1"/>
        <v>19</v>
      </c>
      <c r="K11" s="5"/>
      <c r="L11" s="5"/>
      <c r="M11" s="11"/>
      <c r="N11" s="11"/>
      <c r="O11" s="11"/>
      <c r="P11" s="11"/>
    </row>
    <row r="12" spans="1:16" ht="13.5">
      <c r="A12" s="22"/>
      <c r="B12" s="5" t="s">
        <v>21</v>
      </c>
      <c r="C12" s="5">
        <v>0</v>
      </c>
      <c r="D12" s="5">
        <v>0</v>
      </c>
      <c r="E12" s="5">
        <v>18</v>
      </c>
      <c r="F12" s="5">
        <v>18</v>
      </c>
      <c r="G12" s="5">
        <v>0</v>
      </c>
      <c r="H12" s="5">
        <v>0</v>
      </c>
      <c r="I12" s="5">
        <v>165</v>
      </c>
      <c r="J12" s="5">
        <f t="shared" si="1"/>
        <v>18</v>
      </c>
      <c r="K12" s="5"/>
      <c r="L12" s="5">
        <v>1</v>
      </c>
      <c r="M12" s="11">
        <v>95</v>
      </c>
      <c r="N12" s="11">
        <v>1</v>
      </c>
      <c r="O12" s="11"/>
      <c r="P12" s="11"/>
    </row>
    <row r="13" spans="1:16" ht="13.5">
      <c r="A13" s="22"/>
      <c r="B13" s="5" t="s">
        <v>22</v>
      </c>
      <c r="C13" s="5">
        <v>0</v>
      </c>
      <c r="D13" s="5">
        <v>0</v>
      </c>
      <c r="E13" s="5">
        <v>18</v>
      </c>
      <c r="F13" s="5">
        <v>18</v>
      </c>
      <c r="G13" s="5">
        <v>0</v>
      </c>
      <c r="H13" s="5">
        <v>0</v>
      </c>
      <c r="I13" s="5">
        <v>165</v>
      </c>
      <c r="J13" s="5">
        <f t="shared" si="1"/>
        <v>18</v>
      </c>
      <c r="K13" s="5"/>
      <c r="L13" s="5">
        <v>1</v>
      </c>
      <c r="M13" s="11">
        <v>105</v>
      </c>
      <c r="N13" s="11">
        <v>1</v>
      </c>
      <c r="O13" s="11"/>
      <c r="P13" s="11"/>
    </row>
    <row r="14" spans="1:16" ht="13.5">
      <c r="A14" s="22"/>
      <c r="B14" s="5" t="s">
        <v>26</v>
      </c>
      <c r="C14" s="5">
        <v>0</v>
      </c>
      <c r="D14" s="5">
        <v>0</v>
      </c>
      <c r="E14" s="5">
        <v>20</v>
      </c>
      <c r="F14" s="5">
        <v>20</v>
      </c>
      <c r="G14" s="5">
        <v>0</v>
      </c>
      <c r="H14" s="5">
        <v>0</v>
      </c>
      <c r="I14" s="5">
        <v>165</v>
      </c>
      <c r="J14" s="5">
        <f t="shared" si="1"/>
        <v>20</v>
      </c>
      <c r="K14" s="5"/>
      <c r="L14" s="5"/>
      <c r="M14" s="11"/>
      <c r="N14" s="11"/>
      <c r="O14" s="11"/>
      <c r="P14" s="11"/>
    </row>
    <row r="15" spans="1:16" s="2" customFormat="1" ht="13.5">
      <c r="A15" s="20" t="s">
        <v>23</v>
      </c>
      <c r="B15" s="20"/>
      <c r="C15" s="6">
        <f>SUM(C9:C14)</f>
        <v>0</v>
      </c>
      <c r="D15" s="6">
        <f aca="true" t="shared" si="2" ref="D15:J15">SUM(D9:D14)</f>
        <v>0</v>
      </c>
      <c r="E15" s="6">
        <f t="shared" si="2"/>
        <v>103</v>
      </c>
      <c r="F15" s="6">
        <f t="shared" si="2"/>
        <v>103</v>
      </c>
      <c r="G15" s="6">
        <f t="shared" si="2"/>
        <v>0</v>
      </c>
      <c r="H15" s="6">
        <f t="shared" si="2"/>
        <v>0</v>
      </c>
      <c r="I15" s="6">
        <f t="shared" si="2"/>
        <v>990</v>
      </c>
      <c r="J15" s="6">
        <f t="shared" si="2"/>
        <v>103</v>
      </c>
      <c r="K15" s="6">
        <v>0</v>
      </c>
      <c r="L15" s="6">
        <f>SUM(L9:L14)</f>
        <v>3</v>
      </c>
      <c r="M15" s="12">
        <v>275</v>
      </c>
      <c r="N15" s="12">
        <v>3</v>
      </c>
      <c r="O15" s="13" t="s">
        <v>27</v>
      </c>
      <c r="P15" s="13">
        <v>3</v>
      </c>
    </row>
    <row r="16" spans="1:16" ht="13.5">
      <c r="A16" s="22" t="s">
        <v>28</v>
      </c>
      <c r="B16" s="5" t="s">
        <v>18</v>
      </c>
      <c r="C16" s="5">
        <v>0</v>
      </c>
      <c r="D16" s="5">
        <v>0</v>
      </c>
      <c r="E16" s="5">
        <v>5</v>
      </c>
      <c r="F16" s="5">
        <v>10</v>
      </c>
      <c r="G16" s="5">
        <v>0</v>
      </c>
      <c r="H16" s="5">
        <v>0</v>
      </c>
      <c r="I16" s="5">
        <v>58</v>
      </c>
      <c r="J16" s="5">
        <f>SUM(D16,F16,H16)</f>
        <v>10</v>
      </c>
      <c r="K16" s="5">
        <v>1</v>
      </c>
      <c r="L16" s="5"/>
      <c r="M16" s="11">
        <v>58</v>
      </c>
      <c r="N16" s="11">
        <v>1</v>
      </c>
      <c r="O16" s="11"/>
      <c r="P16" s="11"/>
    </row>
    <row r="17" spans="1:16" ht="13.5">
      <c r="A17" s="22"/>
      <c r="B17" s="5" t="s">
        <v>19</v>
      </c>
      <c r="C17" s="5">
        <v>1</v>
      </c>
      <c r="D17" s="5">
        <v>2</v>
      </c>
      <c r="E17" s="5">
        <v>5</v>
      </c>
      <c r="F17" s="5">
        <v>10</v>
      </c>
      <c r="G17" s="5">
        <v>0</v>
      </c>
      <c r="H17" s="5">
        <v>0</v>
      </c>
      <c r="I17" s="5">
        <v>58</v>
      </c>
      <c r="J17" s="5">
        <f>SUM(D17,F17,H17)</f>
        <v>12</v>
      </c>
      <c r="K17" s="5"/>
      <c r="L17" s="5"/>
      <c r="M17" s="11"/>
      <c r="N17" s="11"/>
      <c r="O17" s="11"/>
      <c r="P17" s="11"/>
    </row>
    <row r="18" spans="1:16" s="2" customFormat="1" ht="13.5">
      <c r="A18" s="20" t="s">
        <v>23</v>
      </c>
      <c r="B18" s="20"/>
      <c r="C18" s="6">
        <f>SUM(C16:C17)</f>
        <v>1</v>
      </c>
      <c r="D18" s="6">
        <f aca="true" t="shared" si="3" ref="D18:J18">SUM(D16:D17)</f>
        <v>2</v>
      </c>
      <c r="E18" s="6">
        <f t="shared" si="3"/>
        <v>10</v>
      </c>
      <c r="F18" s="6">
        <f t="shared" si="3"/>
        <v>20</v>
      </c>
      <c r="G18" s="6">
        <f t="shared" si="3"/>
        <v>0</v>
      </c>
      <c r="H18" s="6">
        <f t="shared" si="3"/>
        <v>0</v>
      </c>
      <c r="I18" s="6">
        <f t="shared" si="3"/>
        <v>116</v>
      </c>
      <c r="J18" s="6">
        <f t="shared" si="3"/>
        <v>22</v>
      </c>
      <c r="K18" s="6">
        <v>1</v>
      </c>
      <c r="L18" s="6"/>
      <c r="M18" s="12">
        <v>58</v>
      </c>
      <c r="N18" s="12">
        <v>1</v>
      </c>
      <c r="O18" s="13" t="s">
        <v>27</v>
      </c>
      <c r="P18" s="13">
        <v>1</v>
      </c>
    </row>
    <row r="19" spans="1:16" ht="13.5">
      <c r="A19" s="22" t="s">
        <v>29</v>
      </c>
      <c r="B19" s="5" t="s">
        <v>18</v>
      </c>
      <c r="C19" s="5">
        <v>1</v>
      </c>
      <c r="D19" s="5">
        <v>1</v>
      </c>
      <c r="E19" s="5">
        <v>1</v>
      </c>
      <c r="F19" s="5">
        <v>2</v>
      </c>
      <c r="G19" s="5">
        <v>0</v>
      </c>
      <c r="H19" s="5">
        <v>0</v>
      </c>
      <c r="I19" s="5">
        <v>18</v>
      </c>
      <c r="J19" s="5">
        <f aca="true" t="shared" si="4" ref="J19:J24">SUM(D19,F19,H19)</f>
        <v>3</v>
      </c>
      <c r="K19" s="5"/>
      <c r="L19" s="5"/>
      <c r="M19" s="11"/>
      <c r="N19" s="11"/>
      <c r="O19" s="11"/>
      <c r="P19" s="11"/>
    </row>
    <row r="20" spans="1:16" ht="13.5">
      <c r="A20" s="22"/>
      <c r="B20" s="5" t="s">
        <v>19</v>
      </c>
      <c r="C20" s="5">
        <v>3</v>
      </c>
      <c r="D20" s="5">
        <v>3</v>
      </c>
      <c r="E20" s="5">
        <v>6</v>
      </c>
      <c r="F20" s="5">
        <v>12</v>
      </c>
      <c r="G20" s="5">
        <v>0</v>
      </c>
      <c r="H20" s="5">
        <v>0</v>
      </c>
      <c r="I20" s="5">
        <v>95</v>
      </c>
      <c r="J20" s="5">
        <f t="shared" si="4"/>
        <v>15</v>
      </c>
      <c r="K20" s="5">
        <v>1</v>
      </c>
      <c r="L20" s="5"/>
      <c r="M20" s="11">
        <v>95</v>
      </c>
      <c r="N20" s="11">
        <v>1</v>
      </c>
      <c r="O20" s="11"/>
      <c r="P20" s="11"/>
    </row>
    <row r="21" spans="1:16" ht="13.5">
      <c r="A21" s="22"/>
      <c r="B21" s="5" t="s">
        <v>20</v>
      </c>
      <c r="C21" s="5">
        <v>4</v>
      </c>
      <c r="D21" s="5">
        <v>4</v>
      </c>
      <c r="E21" s="5">
        <v>4</v>
      </c>
      <c r="F21" s="5">
        <v>8</v>
      </c>
      <c r="G21" s="5">
        <v>0</v>
      </c>
      <c r="H21" s="5">
        <v>0</v>
      </c>
      <c r="I21" s="5">
        <v>90</v>
      </c>
      <c r="J21" s="5">
        <f t="shared" si="4"/>
        <v>12</v>
      </c>
      <c r="K21" s="5">
        <v>1</v>
      </c>
      <c r="L21" s="5"/>
      <c r="M21" s="11">
        <v>105</v>
      </c>
      <c r="N21" s="11"/>
      <c r="O21" s="11"/>
      <c r="P21" s="11"/>
    </row>
    <row r="22" spans="1:16" ht="13.5">
      <c r="A22" s="22"/>
      <c r="B22" s="5" t="s">
        <v>21</v>
      </c>
      <c r="C22" s="5">
        <v>1</v>
      </c>
      <c r="D22" s="5">
        <v>1</v>
      </c>
      <c r="E22" s="5">
        <v>5</v>
      </c>
      <c r="F22" s="5">
        <v>10</v>
      </c>
      <c r="G22" s="5">
        <v>0</v>
      </c>
      <c r="H22" s="5">
        <v>0</v>
      </c>
      <c r="I22" s="5">
        <v>90</v>
      </c>
      <c r="J22" s="5">
        <f t="shared" si="4"/>
        <v>11</v>
      </c>
      <c r="K22" s="5"/>
      <c r="L22" s="5"/>
      <c r="M22" s="11"/>
      <c r="N22" s="11"/>
      <c r="O22" s="11"/>
      <c r="P22" s="11"/>
    </row>
    <row r="23" spans="1:16" ht="13.5">
      <c r="A23" s="22"/>
      <c r="B23" s="5" t="s">
        <v>22</v>
      </c>
      <c r="C23" s="5">
        <v>4</v>
      </c>
      <c r="D23" s="5">
        <v>7</v>
      </c>
      <c r="E23" s="5">
        <v>4</v>
      </c>
      <c r="F23" s="5">
        <v>8</v>
      </c>
      <c r="G23" s="5">
        <v>0</v>
      </c>
      <c r="H23" s="5">
        <v>0</v>
      </c>
      <c r="I23" s="5">
        <v>90</v>
      </c>
      <c r="J23" s="5">
        <f t="shared" si="4"/>
        <v>15</v>
      </c>
      <c r="K23" s="5"/>
      <c r="L23" s="5">
        <v>1</v>
      </c>
      <c r="M23" s="11">
        <v>125</v>
      </c>
      <c r="N23" s="11">
        <v>1</v>
      </c>
      <c r="O23" s="11"/>
      <c r="P23" s="11"/>
    </row>
    <row r="24" spans="1:16" ht="13.5">
      <c r="A24" s="22"/>
      <c r="B24" s="5" t="s">
        <v>26</v>
      </c>
      <c r="C24" s="5">
        <v>1</v>
      </c>
      <c r="D24" s="5">
        <v>1</v>
      </c>
      <c r="E24" s="5">
        <v>6</v>
      </c>
      <c r="F24" s="5">
        <v>12</v>
      </c>
      <c r="G24" s="5">
        <v>0</v>
      </c>
      <c r="H24" s="5">
        <v>0</v>
      </c>
      <c r="I24" s="5">
        <v>90</v>
      </c>
      <c r="J24" s="5">
        <f t="shared" si="4"/>
        <v>13</v>
      </c>
      <c r="K24" s="5"/>
      <c r="L24" s="5"/>
      <c r="M24" s="11"/>
      <c r="N24" s="11"/>
      <c r="O24" s="11"/>
      <c r="P24" s="11"/>
    </row>
    <row r="25" spans="1:16" s="2" customFormat="1" ht="13.5">
      <c r="A25" s="20" t="s">
        <v>23</v>
      </c>
      <c r="B25" s="20"/>
      <c r="C25" s="6">
        <f>SUM(C19:C24)</f>
        <v>14</v>
      </c>
      <c r="D25" s="6">
        <f aca="true" t="shared" si="5" ref="D25:J25">SUM(D19:D24)</f>
        <v>17</v>
      </c>
      <c r="E25" s="6">
        <f t="shared" si="5"/>
        <v>26</v>
      </c>
      <c r="F25" s="6">
        <f t="shared" si="5"/>
        <v>52</v>
      </c>
      <c r="G25" s="6">
        <f t="shared" si="5"/>
        <v>0</v>
      </c>
      <c r="H25" s="6">
        <f t="shared" si="5"/>
        <v>0</v>
      </c>
      <c r="I25" s="6">
        <f t="shared" si="5"/>
        <v>473</v>
      </c>
      <c r="J25" s="6">
        <f t="shared" si="5"/>
        <v>69</v>
      </c>
      <c r="K25" s="6">
        <v>2</v>
      </c>
      <c r="L25" s="6">
        <v>1</v>
      </c>
      <c r="M25" s="12">
        <v>325</v>
      </c>
      <c r="N25" s="12">
        <v>2</v>
      </c>
      <c r="O25" s="13" t="s">
        <v>24</v>
      </c>
      <c r="P25" s="13">
        <v>3</v>
      </c>
    </row>
    <row r="26" spans="1:16" s="2" customFormat="1" ht="13.5">
      <c r="A26" s="22" t="s">
        <v>30</v>
      </c>
      <c r="B26" s="5" t="s">
        <v>18</v>
      </c>
      <c r="C26" s="5">
        <v>0</v>
      </c>
      <c r="D26" s="5">
        <v>0</v>
      </c>
      <c r="E26" s="5">
        <v>0</v>
      </c>
      <c r="F26" s="5">
        <v>0</v>
      </c>
      <c r="G26" s="5">
        <v>1</v>
      </c>
      <c r="H26" s="5">
        <v>2</v>
      </c>
      <c r="I26" s="5">
        <v>30</v>
      </c>
      <c r="J26" s="5">
        <f>SUM(D26,F26,H26)</f>
        <v>2</v>
      </c>
      <c r="K26" s="5"/>
      <c r="L26" s="5"/>
      <c r="M26" s="10"/>
      <c r="N26" s="10"/>
      <c r="O26" s="10"/>
      <c r="P26" s="10"/>
    </row>
    <row r="27" spans="1:16" s="2" customFormat="1" ht="13.5">
      <c r="A27" s="22"/>
      <c r="B27" s="5" t="s">
        <v>19</v>
      </c>
      <c r="C27" s="5">
        <v>0</v>
      </c>
      <c r="D27" s="5">
        <v>0</v>
      </c>
      <c r="E27" s="5">
        <v>0</v>
      </c>
      <c r="F27" s="5">
        <v>0</v>
      </c>
      <c r="G27" s="5">
        <v>1</v>
      </c>
      <c r="H27" s="5">
        <v>2</v>
      </c>
      <c r="I27" s="5">
        <v>30</v>
      </c>
      <c r="J27" s="5">
        <f>SUM(D27,F27,H27)</f>
        <v>2</v>
      </c>
      <c r="K27" s="5">
        <v>1</v>
      </c>
      <c r="L27" s="5"/>
      <c r="M27" s="10">
        <v>90</v>
      </c>
      <c r="N27" s="10">
        <v>1</v>
      </c>
      <c r="O27" s="10"/>
      <c r="P27" s="10"/>
    </row>
    <row r="28" spans="1:16" s="2" customFormat="1" ht="13.5">
      <c r="A28" s="22"/>
      <c r="B28" s="5" t="s">
        <v>20</v>
      </c>
      <c r="C28" s="5">
        <v>0</v>
      </c>
      <c r="D28" s="5">
        <v>0</v>
      </c>
      <c r="E28" s="5">
        <v>2</v>
      </c>
      <c r="F28" s="5">
        <v>4</v>
      </c>
      <c r="G28" s="5">
        <v>1</v>
      </c>
      <c r="H28" s="5">
        <v>2</v>
      </c>
      <c r="I28" s="5">
        <v>85</v>
      </c>
      <c r="J28" s="5">
        <f>SUM(D28,F28,H28)</f>
        <v>6</v>
      </c>
      <c r="K28" s="5">
        <v>1</v>
      </c>
      <c r="L28" s="5"/>
      <c r="M28" s="10">
        <v>100</v>
      </c>
      <c r="N28" s="10">
        <v>1</v>
      </c>
      <c r="O28" s="10"/>
      <c r="P28" s="10"/>
    </row>
    <row r="29" spans="1:16" s="2" customFormat="1" ht="13.5">
      <c r="A29" s="22"/>
      <c r="B29" s="5" t="s">
        <v>21</v>
      </c>
      <c r="C29" s="5">
        <v>0</v>
      </c>
      <c r="D29" s="5">
        <v>0</v>
      </c>
      <c r="E29" s="5">
        <v>2</v>
      </c>
      <c r="F29" s="5">
        <v>4</v>
      </c>
      <c r="G29" s="5">
        <v>1</v>
      </c>
      <c r="H29" s="5">
        <v>2</v>
      </c>
      <c r="I29" s="5">
        <v>85</v>
      </c>
      <c r="J29" s="5">
        <f>SUM(D29,F29,H29)</f>
        <v>6</v>
      </c>
      <c r="K29" s="5"/>
      <c r="L29" s="5"/>
      <c r="M29" s="10"/>
      <c r="N29" s="10"/>
      <c r="O29" s="10"/>
      <c r="P29" s="10"/>
    </row>
    <row r="30" spans="1:16" s="2" customFormat="1" ht="21" customHeight="1">
      <c r="A30" s="20" t="s">
        <v>23</v>
      </c>
      <c r="B30" s="20"/>
      <c r="C30" s="6"/>
      <c r="D30" s="6"/>
      <c r="E30" s="6">
        <f>SUM(E26:E29)</f>
        <v>4</v>
      </c>
      <c r="F30" s="6">
        <f>SUM(F26:F29)</f>
        <v>8</v>
      </c>
      <c r="G30" s="6"/>
      <c r="H30" s="6">
        <f>SUM(H26:H29)</f>
        <v>8</v>
      </c>
      <c r="I30" s="6">
        <f>SUM(I26:I29)</f>
        <v>230</v>
      </c>
      <c r="J30" s="6">
        <f>SUM(J26:J29)</f>
        <v>16</v>
      </c>
      <c r="K30" s="6">
        <v>2</v>
      </c>
      <c r="L30" s="6">
        <v>0</v>
      </c>
      <c r="M30" s="12">
        <v>190</v>
      </c>
      <c r="N30" s="12">
        <v>2</v>
      </c>
      <c r="O30" s="13" t="s">
        <v>27</v>
      </c>
      <c r="P30" s="13">
        <v>2</v>
      </c>
    </row>
    <row r="31" spans="1:16" ht="13.5">
      <c r="A31" s="22" t="s">
        <v>31</v>
      </c>
      <c r="B31" s="5" t="s">
        <v>18</v>
      </c>
      <c r="C31" s="5">
        <v>0</v>
      </c>
      <c r="D31" s="5">
        <v>0</v>
      </c>
      <c r="E31" s="5">
        <v>0</v>
      </c>
      <c r="F31" s="5">
        <v>0</v>
      </c>
      <c r="G31" s="5">
        <v>1</v>
      </c>
      <c r="H31" s="5">
        <v>0</v>
      </c>
      <c r="I31" s="5">
        <v>0</v>
      </c>
      <c r="J31" s="5">
        <f>SUM(D31,F31,H31)</f>
        <v>0</v>
      </c>
      <c r="K31" s="5"/>
      <c r="L31" s="5"/>
      <c r="M31" s="11"/>
      <c r="N31" s="11"/>
      <c r="O31" s="11"/>
      <c r="P31" s="11"/>
    </row>
    <row r="32" spans="1:16" ht="13.5">
      <c r="A32" s="22"/>
      <c r="B32" s="5" t="s">
        <v>19</v>
      </c>
      <c r="C32" s="5">
        <v>0</v>
      </c>
      <c r="D32" s="5">
        <v>0</v>
      </c>
      <c r="E32" s="5">
        <v>2</v>
      </c>
      <c r="F32" s="5">
        <v>0</v>
      </c>
      <c r="G32" s="5">
        <v>1</v>
      </c>
      <c r="H32" s="5">
        <v>0</v>
      </c>
      <c r="I32" s="5">
        <v>0</v>
      </c>
      <c r="J32" s="5">
        <f>SUM(D32,F32,H32)</f>
        <v>0</v>
      </c>
      <c r="K32" s="5"/>
      <c r="L32" s="5"/>
      <c r="M32" s="11"/>
      <c r="N32" s="11"/>
      <c r="O32" s="11"/>
      <c r="P32" s="11"/>
    </row>
    <row r="33" spans="1:16" ht="13.5">
      <c r="A33" s="22"/>
      <c r="B33" s="5" t="s">
        <v>20</v>
      </c>
      <c r="C33" s="5">
        <v>0</v>
      </c>
      <c r="D33" s="5">
        <v>0</v>
      </c>
      <c r="E33" s="5">
        <v>2</v>
      </c>
      <c r="F33" s="5">
        <v>4</v>
      </c>
      <c r="G33" s="5">
        <v>1</v>
      </c>
      <c r="H33" s="5">
        <v>0</v>
      </c>
      <c r="I33" s="5">
        <v>0</v>
      </c>
      <c r="J33" s="5">
        <f>SUM(D33,F33,H33)</f>
        <v>4</v>
      </c>
      <c r="K33" s="5"/>
      <c r="L33" s="5">
        <v>1</v>
      </c>
      <c r="M33" s="11">
        <v>140</v>
      </c>
      <c r="N33" s="11">
        <v>1</v>
      </c>
      <c r="O33" s="11"/>
      <c r="P33" s="11"/>
    </row>
    <row r="34" spans="1:16" ht="33.75" customHeight="1">
      <c r="A34" s="22"/>
      <c r="B34" s="5" t="s">
        <v>21</v>
      </c>
      <c r="C34" s="5">
        <v>1</v>
      </c>
      <c r="D34" s="5">
        <v>6</v>
      </c>
      <c r="E34" s="5">
        <v>10</v>
      </c>
      <c r="F34" s="5">
        <v>20</v>
      </c>
      <c r="G34" s="5">
        <v>1</v>
      </c>
      <c r="H34" s="5">
        <v>0</v>
      </c>
      <c r="I34" s="5">
        <v>120</v>
      </c>
      <c r="J34" s="5">
        <v>26</v>
      </c>
      <c r="K34" s="5"/>
      <c r="L34" s="5"/>
      <c r="M34" s="11"/>
      <c r="N34" s="11"/>
      <c r="O34" s="11"/>
      <c r="P34" s="11"/>
    </row>
    <row r="35" spans="1:16" s="2" customFormat="1" ht="13.5">
      <c r="A35" s="21" t="s">
        <v>23</v>
      </c>
      <c r="B35" s="21"/>
      <c r="C35" s="7">
        <f>SUM(C31:C34)</f>
        <v>1</v>
      </c>
      <c r="D35" s="7">
        <f aca="true" t="shared" si="6" ref="D35:I35">SUM(D31:D34)</f>
        <v>6</v>
      </c>
      <c r="E35" s="7">
        <f t="shared" si="6"/>
        <v>14</v>
      </c>
      <c r="F35" s="7">
        <f t="shared" si="6"/>
        <v>24</v>
      </c>
      <c r="G35" s="7">
        <f t="shared" si="6"/>
        <v>4</v>
      </c>
      <c r="H35" s="7">
        <f t="shared" si="6"/>
        <v>0</v>
      </c>
      <c r="I35" s="7">
        <f t="shared" si="6"/>
        <v>120</v>
      </c>
      <c r="J35" s="7">
        <v>30</v>
      </c>
      <c r="K35" s="7">
        <v>0</v>
      </c>
      <c r="L35" s="7">
        <f>SUM(L31:L34)</f>
        <v>1</v>
      </c>
      <c r="M35" s="14">
        <v>140</v>
      </c>
      <c r="N35" s="14">
        <v>1</v>
      </c>
      <c r="O35" s="15" t="s">
        <v>27</v>
      </c>
      <c r="P35" s="15">
        <v>1</v>
      </c>
    </row>
    <row r="36" spans="1:16" s="2" customFormat="1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16"/>
      <c r="N36" s="16"/>
      <c r="O36" s="17"/>
      <c r="P36" s="17"/>
    </row>
    <row r="37" spans="1:16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1"/>
      <c r="N37" s="11"/>
      <c r="O37" s="11" t="s">
        <v>27</v>
      </c>
      <c r="P37" s="11" t="s">
        <v>24</v>
      </c>
    </row>
    <row r="38" spans="1:16" s="2" customFormat="1" ht="13.5">
      <c r="A38" s="23" t="s">
        <v>32</v>
      </c>
      <c r="B38" s="24"/>
      <c r="C38" s="9">
        <f>SUM(C35,C25,C18,C15,C8)</f>
        <v>52</v>
      </c>
      <c r="D38" s="9">
        <f aca="true" t="shared" si="7" ref="D38:I38">SUM(D35,D25,D18,D15,D8)</f>
        <v>61</v>
      </c>
      <c r="E38" s="9">
        <f t="shared" si="7"/>
        <v>193</v>
      </c>
      <c r="F38" s="9">
        <v>247</v>
      </c>
      <c r="G38" s="9">
        <f t="shared" si="7"/>
        <v>8</v>
      </c>
      <c r="H38" s="9">
        <f t="shared" si="7"/>
        <v>8</v>
      </c>
      <c r="I38" s="9">
        <f t="shared" si="7"/>
        <v>2530</v>
      </c>
      <c r="J38" s="9">
        <v>324</v>
      </c>
      <c r="K38" s="9">
        <v>6</v>
      </c>
      <c r="L38" s="9">
        <v>7</v>
      </c>
      <c r="M38" s="18">
        <v>1258</v>
      </c>
      <c r="N38" s="18">
        <v>13</v>
      </c>
      <c r="O38" s="18">
        <v>7</v>
      </c>
      <c r="P38" s="18">
        <v>6</v>
      </c>
    </row>
  </sheetData>
  <sheetProtection/>
  <mergeCells count="15">
    <mergeCell ref="A35:B35"/>
    <mergeCell ref="A37:L37"/>
    <mergeCell ref="A38:B38"/>
    <mergeCell ref="A3:A7"/>
    <mergeCell ref="A9:A14"/>
    <mergeCell ref="A16:A17"/>
    <mergeCell ref="A19:A24"/>
    <mergeCell ref="A26:A29"/>
    <mergeCell ref="A31:A34"/>
    <mergeCell ref="A1:P1"/>
    <mergeCell ref="A8:B8"/>
    <mergeCell ref="A15:B15"/>
    <mergeCell ref="A18:B18"/>
    <mergeCell ref="A25:B25"/>
    <mergeCell ref="A30:B30"/>
  </mergeCells>
  <printOptions/>
  <pageMargins left="0.7" right="0.7" top="0.75" bottom="0.75" header="0.3" footer="0.3"/>
  <pageSetup horizontalDpi="1200" verticalDpi="1200" orientation="landscape" paperSize="9" r:id="rId1"/>
  <ignoredErrors>
    <ignoredError sqref="J8 J15 J18 J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2018-01-16T07:29:38Z</cp:lastPrinted>
  <dcterms:created xsi:type="dcterms:W3CDTF">2006-09-16T00:00:00Z</dcterms:created>
  <dcterms:modified xsi:type="dcterms:W3CDTF">2018-01-16T07:33:28Z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